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<sst xmlns="http://schemas.openxmlformats.org/spreadsheetml/2006/main" count="64" uniqueCount="55">
  <si>
    <t>2018年奉新县公开招聘公安特巡警合同制工作人员拟聘用人员名单公示</t>
  </si>
  <si>
    <t>序号</t>
  </si>
  <si>
    <t>姓名</t>
  </si>
  <si>
    <t>100米跑</t>
  </si>
  <si>
    <t>引体向上</t>
  </si>
  <si>
    <t>立定跳远</t>
  </si>
  <si>
    <t>1000米跑</t>
  </si>
  <si>
    <t>合计    得分</t>
  </si>
  <si>
    <t>折算后成绩       （取四项成绩总和的平均数）</t>
  </si>
  <si>
    <t>体能测试折算后成绩（X0.7）</t>
  </si>
  <si>
    <t>笔试成绩</t>
  </si>
  <si>
    <t>笔试成绩折算（X0.15）</t>
  </si>
  <si>
    <t>面试成绩</t>
  </si>
  <si>
    <t>面试成绩折算（X0.15）</t>
  </si>
  <si>
    <t>总成绩</t>
  </si>
  <si>
    <t>备注</t>
  </si>
  <si>
    <t>成绩</t>
  </si>
  <si>
    <t>得分</t>
  </si>
  <si>
    <t>刘 芳</t>
  </si>
  <si>
    <t>12´5</t>
  </si>
  <si>
    <t>3´26"38</t>
  </si>
  <si>
    <t>戴 欢</t>
  </si>
  <si>
    <t>12´8</t>
  </si>
  <si>
    <t>3´26"</t>
  </si>
  <si>
    <t>涂忠祥</t>
  </si>
  <si>
    <t>3´43"</t>
  </si>
  <si>
    <t>魏福金</t>
  </si>
  <si>
    <t>13´06</t>
  </si>
  <si>
    <t>3´44"</t>
  </si>
  <si>
    <t>周 浩</t>
  </si>
  <si>
    <t>13´7</t>
  </si>
  <si>
    <t>3´22"43</t>
  </si>
  <si>
    <t>刘 欢</t>
  </si>
  <si>
    <t>3´20"27</t>
  </si>
  <si>
    <t>赵先鑫</t>
  </si>
  <si>
    <t>13´3</t>
  </si>
  <si>
    <t>4´00"52</t>
  </si>
  <si>
    <t>戴 慰</t>
  </si>
  <si>
    <t>12´7</t>
  </si>
  <si>
    <t>刘如昱</t>
  </si>
  <si>
    <t>14´06</t>
  </si>
  <si>
    <t>4´14"35</t>
  </si>
  <si>
    <t>邱 翔</t>
  </si>
  <si>
    <t>14´</t>
  </si>
  <si>
    <t>4´12"82</t>
  </si>
  <si>
    <t>罗 敏</t>
  </si>
  <si>
    <t>14´66</t>
  </si>
  <si>
    <t>3´35"</t>
  </si>
  <si>
    <t>缺考</t>
  </si>
  <si>
    <t>喻智仕</t>
  </si>
  <si>
    <t>14´5</t>
  </si>
  <si>
    <t>3´39"28</t>
  </si>
  <si>
    <t>彭 峰</t>
  </si>
  <si>
    <t>13´32</t>
  </si>
  <si>
    <t>4´04"41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</si>
</sst>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2" fillId="9" borderId="0" applyNumberFormat="0" applyBorder="0" applyAlignment="0" applyProtection="0"/>
    <xf numFmtId="0" fontId="23" fillId="4" borderId="7" applyNumberFormat="0" applyAlignment="0" applyProtection="0"/>
    <xf numFmtId="0" fontId="19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U6" sqref="U6"/>
    </sheetView>
  </sheetViews>
  <sheetFormatPr defaultColWidth="9.00390625" defaultRowHeight="14.25"/>
  <cols>
    <col min="1" max="1" width="6.625" style="0" customWidth="1"/>
    <col min="2" max="2" width="9.00390625" style="0" customWidth="1"/>
    <col min="3" max="3" width="7.375" style="1" customWidth="1"/>
    <col min="4" max="6" width="6.00390625" style="1" customWidth="1"/>
    <col min="7" max="7" width="8.00390625" style="1" customWidth="1"/>
    <col min="8" max="8" width="6.375" style="1" customWidth="1"/>
    <col min="9" max="9" width="7.625" style="1" customWidth="1"/>
    <col min="10" max="10" width="7.00390625" style="1" customWidth="1"/>
    <col min="11" max="11" width="7.125" style="1" customWidth="1"/>
    <col min="12" max="12" width="12.625" style="1" customWidth="1"/>
    <col min="13" max="13" width="11.00390625" style="2" customWidth="1"/>
    <col min="14" max="14" width="6.25390625" style="1" customWidth="1"/>
    <col min="15" max="15" width="9.00390625" style="2" customWidth="1"/>
    <col min="16" max="16" width="7.375" style="1" customWidth="1"/>
    <col min="17" max="17" width="9.00390625" style="2" customWidth="1"/>
    <col min="18" max="18" width="9.00390625" style="1" customWidth="1"/>
    <col min="19" max="19" width="14.875" style="1" customWidth="1"/>
    <col min="20" max="20" width="15.125" style="0" customWidth="1"/>
    <col min="21" max="21" width="12.625" style="0" bestFit="1" customWidth="1"/>
  </cols>
  <sheetData>
    <row r="1" spans="1:20" ht="54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0"/>
    </row>
    <row r="2" spans="1:19" ht="21" customHeight="1">
      <c r="A2" s="13" t="s">
        <v>1</v>
      </c>
      <c r="B2" s="13" t="s">
        <v>2</v>
      </c>
      <c r="C2" s="13" t="s">
        <v>3</v>
      </c>
      <c r="D2" s="13"/>
      <c r="E2" s="13" t="s">
        <v>4</v>
      </c>
      <c r="F2" s="13"/>
      <c r="G2" s="13" t="s">
        <v>5</v>
      </c>
      <c r="H2" s="13"/>
      <c r="I2" s="13" t="s">
        <v>6</v>
      </c>
      <c r="J2" s="13"/>
      <c r="K2" s="14" t="s">
        <v>7</v>
      </c>
      <c r="L2" s="14" t="s">
        <v>8</v>
      </c>
      <c r="M2" s="15" t="s">
        <v>9</v>
      </c>
      <c r="N2" s="14" t="s">
        <v>10</v>
      </c>
      <c r="O2" s="15" t="s">
        <v>11</v>
      </c>
      <c r="P2" s="14" t="s">
        <v>12</v>
      </c>
      <c r="Q2" s="15" t="s">
        <v>13</v>
      </c>
      <c r="R2" s="14" t="s">
        <v>14</v>
      </c>
      <c r="S2" s="16" t="s">
        <v>15</v>
      </c>
    </row>
    <row r="3" spans="1:19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5"/>
      <c r="N3" s="14"/>
      <c r="O3" s="15"/>
      <c r="P3" s="14"/>
      <c r="Q3" s="15"/>
      <c r="R3" s="14"/>
      <c r="S3" s="16"/>
    </row>
    <row r="4" spans="1:19" ht="30" customHeight="1">
      <c r="A4" s="13"/>
      <c r="B4" s="13"/>
      <c r="C4" s="3" t="s">
        <v>16</v>
      </c>
      <c r="D4" s="3" t="s">
        <v>17</v>
      </c>
      <c r="E4" s="3" t="s">
        <v>16</v>
      </c>
      <c r="F4" s="3" t="s">
        <v>17</v>
      </c>
      <c r="G4" s="3" t="s">
        <v>16</v>
      </c>
      <c r="H4" s="3" t="s">
        <v>17</v>
      </c>
      <c r="I4" s="3" t="s">
        <v>16</v>
      </c>
      <c r="J4" s="3" t="s">
        <v>17</v>
      </c>
      <c r="K4" s="14"/>
      <c r="L4" s="14"/>
      <c r="M4" s="15"/>
      <c r="N4" s="14"/>
      <c r="O4" s="15"/>
      <c r="P4" s="14"/>
      <c r="Q4" s="15"/>
      <c r="R4" s="14"/>
      <c r="S4" s="16"/>
    </row>
    <row r="5" spans="1:19" ht="39.75" customHeight="1">
      <c r="A5" s="4">
        <v>1</v>
      </c>
      <c r="B5" s="5" t="s">
        <v>18</v>
      </c>
      <c r="C5" s="5" t="s">
        <v>19</v>
      </c>
      <c r="D5" s="5">
        <v>100</v>
      </c>
      <c r="E5" s="5">
        <v>13</v>
      </c>
      <c r="F5" s="5">
        <v>100</v>
      </c>
      <c r="G5" s="5">
        <v>2.69</v>
      </c>
      <c r="H5" s="5">
        <v>100</v>
      </c>
      <c r="I5" s="5" t="s">
        <v>20</v>
      </c>
      <c r="J5" s="5">
        <v>95</v>
      </c>
      <c r="K5" s="5">
        <v>395</v>
      </c>
      <c r="L5" s="5">
        <v>98.75</v>
      </c>
      <c r="M5" s="8">
        <f aca="true" t="shared" si="0" ref="M5:M17">L5*0.7</f>
        <v>69.125</v>
      </c>
      <c r="N5" s="5">
        <v>41</v>
      </c>
      <c r="O5" s="8">
        <f aca="true" t="shared" si="1" ref="O5:O14">N5*0.15</f>
        <v>6.1499999999999995</v>
      </c>
      <c r="P5" s="5">
        <v>75</v>
      </c>
      <c r="Q5" s="8">
        <f aca="true" t="shared" si="2" ref="Q5:Q17">P5*0.15</f>
        <v>11.25</v>
      </c>
      <c r="R5" s="5">
        <v>86.6</v>
      </c>
      <c r="S5" s="5"/>
    </row>
    <row r="6" spans="1:19" ht="39.75" customHeight="1">
      <c r="A6" s="4">
        <v>2</v>
      </c>
      <c r="B6" s="5" t="s">
        <v>21</v>
      </c>
      <c r="C6" s="5" t="s">
        <v>22</v>
      </c>
      <c r="D6" s="5">
        <v>95</v>
      </c>
      <c r="E6" s="5">
        <v>13</v>
      </c>
      <c r="F6" s="5">
        <v>100</v>
      </c>
      <c r="G6" s="5">
        <v>2.44</v>
      </c>
      <c r="H6" s="5">
        <v>65</v>
      </c>
      <c r="I6" s="5" t="s">
        <v>23</v>
      </c>
      <c r="J6" s="5">
        <v>100</v>
      </c>
      <c r="K6" s="5">
        <v>360</v>
      </c>
      <c r="L6" s="5">
        <v>90</v>
      </c>
      <c r="M6" s="8">
        <f t="shared" si="0"/>
        <v>62.99999999999999</v>
      </c>
      <c r="N6" s="5">
        <v>32</v>
      </c>
      <c r="O6" s="8">
        <f t="shared" si="1"/>
        <v>4.8</v>
      </c>
      <c r="P6" s="5">
        <v>65.4</v>
      </c>
      <c r="Q6" s="8">
        <f t="shared" si="2"/>
        <v>9.81</v>
      </c>
      <c r="R6" s="5">
        <v>77.6</v>
      </c>
      <c r="S6" s="5"/>
    </row>
    <row r="7" spans="1:19" ht="39.75" customHeight="1">
      <c r="A7" s="4">
        <v>3</v>
      </c>
      <c r="B7" s="5" t="s">
        <v>24</v>
      </c>
      <c r="C7" s="5" t="s">
        <v>19</v>
      </c>
      <c r="D7" s="5">
        <v>100</v>
      </c>
      <c r="E7" s="5">
        <v>15</v>
      </c>
      <c r="F7" s="5">
        <v>100</v>
      </c>
      <c r="G7" s="5">
        <v>2.49</v>
      </c>
      <c r="H7" s="5">
        <v>75</v>
      </c>
      <c r="I7" s="5" t="s">
        <v>25</v>
      </c>
      <c r="J7" s="5">
        <v>70</v>
      </c>
      <c r="K7" s="5">
        <v>345</v>
      </c>
      <c r="L7" s="5">
        <v>86.25</v>
      </c>
      <c r="M7" s="8">
        <f t="shared" si="0"/>
        <v>60.37499999999999</v>
      </c>
      <c r="N7" s="5">
        <v>42</v>
      </c>
      <c r="O7" s="8">
        <f t="shared" si="1"/>
        <v>6.3</v>
      </c>
      <c r="P7" s="5">
        <v>70.4</v>
      </c>
      <c r="Q7" s="8">
        <f t="shared" si="2"/>
        <v>10.56</v>
      </c>
      <c r="R7" s="5">
        <v>77.3</v>
      </c>
      <c r="S7" s="5"/>
    </row>
    <row r="8" spans="1:19" ht="39.75" customHeight="1">
      <c r="A8" s="4">
        <v>4</v>
      </c>
      <c r="B8" s="5" t="s">
        <v>26</v>
      </c>
      <c r="C8" s="5" t="s">
        <v>27</v>
      </c>
      <c r="D8" s="5">
        <v>90</v>
      </c>
      <c r="E8" s="5">
        <v>13</v>
      </c>
      <c r="F8" s="5">
        <v>100</v>
      </c>
      <c r="G8" s="5">
        <v>2.56</v>
      </c>
      <c r="H8" s="5">
        <v>80</v>
      </c>
      <c r="I8" s="5" t="s">
        <v>28</v>
      </c>
      <c r="J8" s="5">
        <v>70</v>
      </c>
      <c r="K8" s="5">
        <v>340</v>
      </c>
      <c r="L8" s="5">
        <v>85</v>
      </c>
      <c r="M8" s="8">
        <f t="shared" si="0"/>
        <v>59.49999999999999</v>
      </c>
      <c r="N8" s="5">
        <v>37</v>
      </c>
      <c r="O8" s="8">
        <f t="shared" si="1"/>
        <v>5.55</v>
      </c>
      <c r="P8" s="5">
        <v>74.8</v>
      </c>
      <c r="Q8" s="8">
        <f t="shared" si="2"/>
        <v>11.219999999999999</v>
      </c>
      <c r="R8" s="5">
        <v>76.3</v>
      </c>
      <c r="S8" s="5"/>
    </row>
    <row r="9" spans="1:19" ht="39.75" customHeight="1">
      <c r="A9" s="4">
        <v>5</v>
      </c>
      <c r="B9" s="5" t="s">
        <v>29</v>
      </c>
      <c r="C9" s="5" t="s">
        <v>30</v>
      </c>
      <c r="D9" s="5">
        <v>80</v>
      </c>
      <c r="E9" s="5">
        <v>14</v>
      </c>
      <c r="F9" s="5">
        <v>100</v>
      </c>
      <c r="G9" s="5">
        <v>2.35</v>
      </c>
      <c r="H9" s="5">
        <v>55</v>
      </c>
      <c r="I9" s="5" t="s">
        <v>31</v>
      </c>
      <c r="J9" s="5">
        <v>100</v>
      </c>
      <c r="K9" s="5">
        <v>335</v>
      </c>
      <c r="L9" s="5">
        <v>83.75</v>
      </c>
      <c r="M9" s="8">
        <f t="shared" si="0"/>
        <v>58.62499999999999</v>
      </c>
      <c r="N9" s="5">
        <v>42</v>
      </c>
      <c r="O9" s="8">
        <f t="shared" si="1"/>
        <v>6.3</v>
      </c>
      <c r="P9" s="5">
        <v>69.6</v>
      </c>
      <c r="Q9" s="8">
        <f t="shared" si="2"/>
        <v>10.44</v>
      </c>
      <c r="R9" s="5">
        <v>75.3</v>
      </c>
      <c r="S9" s="5"/>
    </row>
    <row r="10" spans="1:19" ht="39.75" customHeight="1">
      <c r="A10" s="4">
        <v>6</v>
      </c>
      <c r="B10" s="5" t="s">
        <v>32</v>
      </c>
      <c r="C10" s="5" t="s">
        <v>22</v>
      </c>
      <c r="D10" s="5">
        <v>95</v>
      </c>
      <c r="E10" s="5">
        <v>12</v>
      </c>
      <c r="F10" s="5">
        <v>90</v>
      </c>
      <c r="G10" s="5">
        <v>2.28</v>
      </c>
      <c r="H10" s="5">
        <v>45</v>
      </c>
      <c r="I10" s="5" t="s">
        <v>33</v>
      </c>
      <c r="J10" s="5">
        <v>100</v>
      </c>
      <c r="K10" s="5">
        <v>330</v>
      </c>
      <c r="L10" s="5">
        <v>82.5</v>
      </c>
      <c r="M10" s="8">
        <f t="shared" si="0"/>
        <v>57.74999999999999</v>
      </c>
      <c r="N10" s="5">
        <v>41</v>
      </c>
      <c r="O10" s="8">
        <f t="shared" si="1"/>
        <v>6.1499999999999995</v>
      </c>
      <c r="P10" s="5">
        <v>69.8</v>
      </c>
      <c r="Q10" s="8">
        <f t="shared" si="2"/>
        <v>10.469999999999999</v>
      </c>
      <c r="R10" s="5">
        <v>74.5</v>
      </c>
      <c r="S10" s="5"/>
    </row>
    <row r="11" spans="1:19" ht="39.75" customHeight="1">
      <c r="A11" s="4">
        <v>7</v>
      </c>
      <c r="B11" s="5" t="s">
        <v>34</v>
      </c>
      <c r="C11" s="5" t="s">
        <v>35</v>
      </c>
      <c r="D11" s="5">
        <v>85</v>
      </c>
      <c r="E11" s="5">
        <v>13</v>
      </c>
      <c r="F11" s="5">
        <v>100</v>
      </c>
      <c r="G11" s="5">
        <v>2.65</v>
      </c>
      <c r="H11" s="5">
        <v>95</v>
      </c>
      <c r="I11" s="5" t="s">
        <v>36</v>
      </c>
      <c r="J11" s="5">
        <v>50</v>
      </c>
      <c r="K11" s="5">
        <v>330</v>
      </c>
      <c r="L11" s="5">
        <v>82.5</v>
      </c>
      <c r="M11" s="8">
        <f t="shared" si="0"/>
        <v>57.74999999999999</v>
      </c>
      <c r="N11" s="5">
        <v>38</v>
      </c>
      <c r="O11" s="8">
        <f t="shared" si="1"/>
        <v>5.7</v>
      </c>
      <c r="P11" s="5">
        <v>70.2</v>
      </c>
      <c r="Q11" s="8">
        <f t="shared" si="2"/>
        <v>10.53</v>
      </c>
      <c r="R11" s="5">
        <v>74</v>
      </c>
      <c r="S11" s="5"/>
    </row>
    <row r="12" spans="1:19" ht="39.75" customHeight="1">
      <c r="A12" s="4">
        <v>8</v>
      </c>
      <c r="B12" s="5" t="s">
        <v>37</v>
      </c>
      <c r="C12" s="5" t="s">
        <v>38</v>
      </c>
      <c r="D12" s="5">
        <v>95</v>
      </c>
      <c r="E12" s="5">
        <v>9</v>
      </c>
      <c r="F12" s="5">
        <v>60</v>
      </c>
      <c r="G12" s="5">
        <v>2.45</v>
      </c>
      <c r="H12" s="5">
        <v>70</v>
      </c>
      <c r="I12" s="5" t="s">
        <v>25</v>
      </c>
      <c r="J12" s="5">
        <v>70</v>
      </c>
      <c r="K12" s="5">
        <v>295</v>
      </c>
      <c r="L12" s="5">
        <v>73.75</v>
      </c>
      <c r="M12" s="8">
        <f t="shared" si="0"/>
        <v>51.625</v>
      </c>
      <c r="N12" s="5">
        <v>53</v>
      </c>
      <c r="O12" s="9">
        <f t="shared" si="1"/>
        <v>7.949999999999999</v>
      </c>
      <c r="P12" s="5">
        <v>72</v>
      </c>
      <c r="Q12" s="8">
        <f t="shared" si="2"/>
        <v>10.799999999999999</v>
      </c>
      <c r="R12" s="5">
        <v>70.4</v>
      </c>
      <c r="S12" s="5"/>
    </row>
    <row r="13" spans="1:19" ht="39.75" customHeight="1">
      <c r="A13" s="4">
        <v>9</v>
      </c>
      <c r="B13" s="5" t="s">
        <v>39</v>
      </c>
      <c r="C13" s="5" t="s">
        <v>40</v>
      </c>
      <c r="D13" s="5">
        <v>70</v>
      </c>
      <c r="E13" s="5">
        <v>13</v>
      </c>
      <c r="F13" s="5">
        <v>100</v>
      </c>
      <c r="G13" s="5">
        <v>2.5</v>
      </c>
      <c r="H13" s="5">
        <v>75</v>
      </c>
      <c r="I13" s="5" t="s">
        <v>41</v>
      </c>
      <c r="J13" s="5">
        <v>40</v>
      </c>
      <c r="K13" s="5">
        <v>285</v>
      </c>
      <c r="L13" s="5">
        <v>71.25</v>
      </c>
      <c r="M13" s="8">
        <f t="shared" si="0"/>
        <v>49.875</v>
      </c>
      <c r="N13" s="5">
        <v>42</v>
      </c>
      <c r="O13" s="8">
        <f t="shared" si="1"/>
        <v>6.3</v>
      </c>
      <c r="P13" s="5">
        <v>70.2</v>
      </c>
      <c r="Q13" s="8">
        <f t="shared" si="2"/>
        <v>10.53</v>
      </c>
      <c r="R13" s="5">
        <v>66.7</v>
      </c>
      <c r="S13" s="11"/>
    </row>
    <row r="14" spans="1:19" ht="39.75" customHeight="1">
      <c r="A14" s="4">
        <v>10</v>
      </c>
      <c r="B14" s="5" t="s">
        <v>42</v>
      </c>
      <c r="C14" s="5" t="s">
        <v>43</v>
      </c>
      <c r="D14" s="5">
        <v>75</v>
      </c>
      <c r="E14" s="5">
        <v>13</v>
      </c>
      <c r="F14" s="5">
        <v>100</v>
      </c>
      <c r="G14" s="5">
        <v>2.25</v>
      </c>
      <c r="H14" s="5">
        <v>45</v>
      </c>
      <c r="I14" s="5" t="s">
        <v>44</v>
      </c>
      <c r="J14" s="5">
        <v>40</v>
      </c>
      <c r="K14" s="5">
        <v>260</v>
      </c>
      <c r="L14" s="5">
        <v>65</v>
      </c>
      <c r="M14" s="8">
        <f t="shared" si="0"/>
        <v>45.5</v>
      </c>
      <c r="N14" s="5">
        <v>42</v>
      </c>
      <c r="O14" s="8">
        <f t="shared" si="1"/>
        <v>6.3</v>
      </c>
      <c r="P14" s="5">
        <v>69</v>
      </c>
      <c r="Q14" s="8">
        <f t="shared" si="2"/>
        <v>10.35</v>
      </c>
      <c r="R14" s="5">
        <v>62.2</v>
      </c>
      <c r="S14" s="5"/>
    </row>
    <row r="15" spans="1:19" ht="39.75" customHeight="1">
      <c r="A15" s="4">
        <v>11</v>
      </c>
      <c r="B15" s="5" t="s">
        <v>45</v>
      </c>
      <c r="C15" s="5" t="s">
        <v>46</v>
      </c>
      <c r="D15" s="5">
        <v>60</v>
      </c>
      <c r="E15" s="5">
        <v>12</v>
      </c>
      <c r="F15" s="5">
        <v>90</v>
      </c>
      <c r="G15" s="5">
        <v>2.4</v>
      </c>
      <c r="H15" s="5">
        <v>60</v>
      </c>
      <c r="I15" s="5" t="s">
        <v>47</v>
      </c>
      <c r="J15" s="5">
        <v>80</v>
      </c>
      <c r="K15" s="5">
        <v>290</v>
      </c>
      <c r="L15" s="5">
        <v>72.5</v>
      </c>
      <c r="M15" s="8">
        <f t="shared" si="0"/>
        <v>50.75</v>
      </c>
      <c r="N15" s="5" t="s">
        <v>48</v>
      </c>
      <c r="O15" s="9">
        <v>0</v>
      </c>
      <c r="P15" s="5">
        <v>71.8</v>
      </c>
      <c r="Q15" s="8">
        <f t="shared" si="2"/>
        <v>10.77</v>
      </c>
      <c r="R15" s="5">
        <v>61.6</v>
      </c>
      <c r="S15" s="5"/>
    </row>
    <row r="16" spans="1:19" ht="39.75" customHeight="1">
      <c r="A16" s="4">
        <v>12</v>
      </c>
      <c r="B16" s="5" t="s">
        <v>49</v>
      </c>
      <c r="C16" s="5" t="s">
        <v>50</v>
      </c>
      <c r="D16" s="5">
        <v>65</v>
      </c>
      <c r="E16" s="5">
        <v>13</v>
      </c>
      <c r="F16" s="5">
        <v>100</v>
      </c>
      <c r="G16" s="5">
        <v>2.1</v>
      </c>
      <c r="H16" s="5">
        <v>0</v>
      </c>
      <c r="I16" s="5" t="s">
        <v>51</v>
      </c>
      <c r="J16" s="5">
        <v>75</v>
      </c>
      <c r="K16" s="5">
        <v>240</v>
      </c>
      <c r="L16" s="5">
        <v>60</v>
      </c>
      <c r="M16" s="9">
        <f t="shared" si="0"/>
        <v>42</v>
      </c>
      <c r="N16" s="5">
        <v>57</v>
      </c>
      <c r="O16" s="8">
        <f>N16*0.15</f>
        <v>8.549999999999999</v>
      </c>
      <c r="P16" s="5">
        <v>72.4</v>
      </c>
      <c r="Q16" s="8">
        <f t="shared" si="2"/>
        <v>10.860000000000001</v>
      </c>
      <c r="R16" s="5">
        <v>61.5</v>
      </c>
      <c r="S16" s="5"/>
    </row>
    <row r="17" spans="1:19" ht="39.75" customHeight="1">
      <c r="A17" s="4">
        <v>13</v>
      </c>
      <c r="B17" s="5" t="s">
        <v>52</v>
      </c>
      <c r="C17" s="5" t="s">
        <v>53</v>
      </c>
      <c r="D17" s="5">
        <v>85</v>
      </c>
      <c r="E17" s="5">
        <v>9</v>
      </c>
      <c r="F17" s="5">
        <v>60</v>
      </c>
      <c r="G17" s="5">
        <v>2.39</v>
      </c>
      <c r="H17" s="5">
        <v>60</v>
      </c>
      <c r="I17" s="5" t="s">
        <v>54</v>
      </c>
      <c r="J17" s="5">
        <v>50</v>
      </c>
      <c r="K17" s="5">
        <v>255</v>
      </c>
      <c r="L17" s="5">
        <v>63.75</v>
      </c>
      <c r="M17" s="8">
        <f t="shared" si="0"/>
        <v>44.625</v>
      </c>
      <c r="N17" s="5">
        <v>41</v>
      </c>
      <c r="O17" s="8">
        <f>N17*0.15</f>
        <v>6.1499999999999995</v>
      </c>
      <c r="P17" s="5">
        <v>66.4</v>
      </c>
      <c r="Q17" s="8">
        <f t="shared" si="2"/>
        <v>9.96</v>
      </c>
      <c r="R17" s="5">
        <v>60.8</v>
      </c>
      <c r="S17" s="5"/>
    </row>
    <row r="18" spans="3:19" ht="39.75" customHeight="1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3:19" ht="36" customHeight="1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3:19" ht="39.75" customHeight="1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3:19" ht="39.75" customHeight="1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3:19" ht="39.75" customHeight="1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3:19" ht="39.75" customHeight="1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3:19" ht="39.75" customHeight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3:19" ht="39.75" customHeigh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3:19" ht="39.75" customHeight="1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3:19" ht="39.75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3:19" ht="39.75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spans="1:2" ht="30" customHeight="1">
      <c r="A45" s="6"/>
      <c r="B45" s="7"/>
    </row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21" customHeight="1"/>
    <row r="80" ht="25.5" customHeight="1"/>
  </sheetData>
  <sheetProtection/>
  <mergeCells count="16">
    <mergeCell ref="Q2:Q4"/>
    <mergeCell ref="R2:R4"/>
    <mergeCell ref="S2:S4"/>
    <mergeCell ref="C2:D3"/>
    <mergeCell ref="E2:F3"/>
    <mergeCell ref="G2:H3"/>
    <mergeCell ref="I2:J3"/>
    <mergeCell ref="A1:S1"/>
    <mergeCell ref="A2:A4"/>
    <mergeCell ref="B2:B4"/>
    <mergeCell ref="K2:K4"/>
    <mergeCell ref="L2:L4"/>
    <mergeCell ref="M2:M4"/>
    <mergeCell ref="N2:N4"/>
    <mergeCell ref="O2:O4"/>
    <mergeCell ref="P2:P4"/>
  </mergeCells>
  <printOptions/>
  <pageMargins left="1.01" right="0.59" top="0.47" bottom="0.28" header="0.31" footer="0.2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2018-06-25T10:40:15Z</cp:lastPrinted>
  <dcterms:created xsi:type="dcterms:W3CDTF">2015-03-10T05:11:37Z</dcterms:created>
  <dcterms:modified xsi:type="dcterms:W3CDTF">2018-06-26T02:45:19Z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